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_marketing\DW_publications\VSE_SVI_MQ_Verbandsbeitrag\"/>
    </mc:Choice>
  </mc:AlternateContent>
  <xr:revisionPtr revIDLastSave="0" documentId="13_ncr:1_{A0C22D12-F390-468F-8DE0-BB100BAA3CA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Vergleich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" l="1"/>
  <c r="F41" i="2"/>
  <c r="B42" i="2"/>
  <c r="B33" i="2"/>
  <c r="B34" i="2" s="1"/>
  <c r="B43" i="2" s="1"/>
  <c r="F34" i="2"/>
  <c r="A42" i="2"/>
  <c r="A41" i="2"/>
  <c r="A40" i="2"/>
  <c r="A39" i="2"/>
  <c r="A38" i="2"/>
  <c r="A37" i="2"/>
  <c r="E34" i="2"/>
  <c r="E43" i="2" s="1"/>
  <c r="D34" i="2"/>
  <c r="D43" i="2" s="1"/>
  <c r="C34" i="2"/>
  <c r="C43" i="2" s="1"/>
  <c r="A19" i="2"/>
  <c r="A18" i="2"/>
  <c r="A17" i="2"/>
  <c r="A16" i="2"/>
  <c r="A15" i="2"/>
  <c r="A14" i="2"/>
  <c r="F43" i="2" l="1"/>
</calcChain>
</file>

<file path=xl/sharedStrings.xml><?xml version="1.0" encoding="utf-8"?>
<sst xmlns="http://schemas.openxmlformats.org/spreadsheetml/2006/main" count="57" uniqueCount="25">
  <si>
    <t>Interne Personalaufwendungen</t>
  </si>
  <si>
    <t>Weitere Kosten wie für SIM-Karte etc.</t>
  </si>
  <si>
    <t>Total indikativ</t>
  </si>
  <si>
    <t>Messinterval</t>
  </si>
  <si>
    <t>quartalsweise</t>
  </si>
  <si>
    <t>dauernd</t>
  </si>
  <si>
    <t>Hardwarekosten, 16 Messpunkte</t>
  </si>
  <si>
    <t>Installationsjahr (1.Jahr)</t>
  </si>
  <si>
    <t>Überwachungsmethodik</t>
  </si>
  <si>
    <t>Softwarekosten</t>
  </si>
  <si>
    <t>Wiederkehrende Kosten</t>
  </si>
  <si>
    <t>TCO über 5 Jahre indikativ</t>
  </si>
  <si>
    <t>wöchentlich</t>
  </si>
  <si>
    <t>1-mal/Woche</t>
  </si>
  <si>
    <t>einmal/Jahr</t>
  </si>
  <si>
    <t>Betreuung der Daten</t>
  </si>
  <si>
    <t>1-mal/Jahr</t>
  </si>
  <si>
    <t>4 Folgejahre, Aufwand pro Jahr</t>
  </si>
  <si>
    <t>Routengang (intern)</t>
  </si>
  <si>
    <t>Externe Personalaufwendungen (z.B. Schulung)</t>
  </si>
  <si>
    <t>Schwingungsexperte (extern)</t>
  </si>
  <si>
    <t>Festinstallation</t>
  </si>
  <si>
    <t>IoT</t>
  </si>
  <si>
    <t>Cloud</t>
  </si>
  <si>
    <t>Stundensatz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</si>
</sst>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0" borderId="0" xfId="0" applyNumberForma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1" xfId="0" applyFont="1" applyBorder="1"/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zoomScale="110" zoomScaleNormal="110" workbookViewId="0">
      <selection activeCell="H12" sqref="H12"/>
    </sheetView>
  </sheetViews>
  <sheetFormatPr baseColWidth="10" defaultColWidth="9.140625" defaultRowHeight="15" x14ac:dyDescent="0.25"/>
  <cols>
    <col min="1" max="1" width="43.7109375" bestFit="1" customWidth="1"/>
    <col min="2" max="2" width="27.5703125" style="1" bestFit="1" customWidth="1"/>
    <col min="3" max="3" width="19.140625" style="1" bestFit="1" customWidth="1"/>
    <col min="4" max="4" width="13.42578125" style="1" bestFit="1" customWidth="1"/>
    <col min="5" max="5" width="18" style="1" customWidth="1"/>
    <col min="6" max="6" width="20.5703125" style="1" bestFit="1" customWidth="1"/>
    <col min="7" max="7" width="20.42578125" style="1" bestFit="1" customWidth="1"/>
    <col min="8" max="8" width="13" style="1" bestFit="1" customWidth="1"/>
    <col min="9" max="9" width="11.85546875" style="1" bestFit="1" customWidth="1"/>
    <col min="10" max="10" width="38.7109375" bestFit="1" customWidth="1"/>
  </cols>
  <sheetData>
    <row r="1" spans="1:9" x14ac:dyDescent="0.25">
      <c r="A1" s="9" t="s">
        <v>8</v>
      </c>
      <c r="B1" s="13" t="s">
        <v>20</v>
      </c>
      <c r="C1" s="13" t="s">
        <v>18</v>
      </c>
      <c r="D1" s="8" t="s">
        <v>22</v>
      </c>
      <c r="E1" s="14" t="s">
        <v>21</v>
      </c>
      <c r="F1" s="7" t="s">
        <v>23</v>
      </c>
      <c r="G1"/>
      <c r="I1"/>
    </row>
    <row r="2" spans="1:9" x14ac:dyDescent="0.25">
      <c r="A2" s="18" t="s">
        <v>3</v>
      </c>
      <c r="B2" s="19" t="s">
        <v>16</v>
      </c>
      <c r="C2" s="19" t="s">
        <v>4</v>
      </c>
      <c r="D2" s="19" t="s">
        <v>5</v>
      </c>
      <c r="E2" s="19" t="s">
        <v>5</v>
      </c>
      <c r="F2" s="19" t="s">
        <v>13</v>
      </c>
      <c r="G2"/>
      <c r="I2"/>
    </row>
    <row r="3" spans="1:9" x14ac:dyDescent="0.25">
      <c r="A3" s="20" t="s">
        <v>15</v>
      </c>
      <c r="B3" s="21" t="s">
        <v>14</v>
      </c>
      <c r="C3" s="21" t="s">
        <v>4</v>
      </c>
      <c r="D3" s="21" t="s">
        <v>4</v>
      </c>
      <c r="E3" s="21" t="s">
        <v>4</v>
      </c>
      <c r="F3" s="21" t="s">
        <v>12</v>
      </c>
      <c r="G3"/>
      <c r="I3"/>
    </row>
    <row r="4" spans="1:9" x14ac:dyDescent="0.25">
      <c r="A4" s="10" t="s">
        <v>7</v>
      </c>
      <c r="B4"/>
      <c r="C4"/>
      <c r="D4"/>
      <c r="E4"/>
      <c r="F4"/>
      <c r="G4"/>
      <c r="I4"/>
    </row>
    <row r="5" spans="1:9" x14ac:dyDescent="0.25">
      <c r="A5" s="2" t="s">
        <v>6</v>
      </c>
      <c r="B5" s="4"/>
      <c r="C5" s="4"/>
      <c r="D5" s="4"/>
      <c r="E5" s="4"/>
      <c r="F5" s="4"/>
      <c r="G5"/>
      <c r="I5"/>
    </row>
    <row r="6" spans="1:9" x14ac:dyDescent="0.25">
      <c r="A6" s="2" t="s">
        <v>9</v>
      </c>
      <c r="B6" s="4"/>
      <c r="C6" s="4"/>
      <c r="D6" s="4"/>
      <c r="E6" s="4"/>
      <c r="F6" s="4"/>
      <c r="G6"/>
      <c r="I6"/>
    </row>
    <row r="7" spans="1:9" x14ac:dyDescent="0.25">
      <c r="A7" s="2" t="s">
        <v>10</v>
      </c>
      <c r="B7" s="4"/>
      <c r="C7" s="4"/>
      <c r="D7" s="4"/>
      <c r="E7" s="4"/>
      <c r="F7" s="4"/>
      <c r="G7"/>
      <c r="I7"/>
    </row>
    <row r="8" spans="1:9" x14ac:dyDescent="0.25">
      <c r="A8" s="2" t="s">
        <v>1</v>
      </c>
      <c r="B8" s="4"/>
      <c r="C8" s="4"/>
      <c r="D8" s="4"/>
      <c r="E8" s="4"/>
      <c r="F8" s="4"/>
      <c r="G8"/>
      <c r="I8"/>
    </row>
    <row r="9" spans="1:9" x14ac:dyDescent="0.25">
      <c r="A9" s="2" t="s">
        <v>0</v>
      </c>
      <c r="B9" s="4"/>
      <c r="C9" s="4"/>
      <c r="D9" s="4"/>
      <c r="E9" s="4"/>
      <c r="F9" s="4"/>
      <c r="G9"/>
      <c r="I9"/>
    </row>
    <row r="10" spans="1:9" x14ac:dyDescent="0.25">
      <c r="A10" s="2" t="s">
        <v>19</v>
      </c>
      <c r="B10" s="4"/>
      <c r="C10" s="4"/>
      <c r="D10" s="4"/>
      <c r="E10" s="4"/>
      <c r="F10" s="4"/>
      <c r="G10"/>
      <c r="I10"/>
    </row>
    <row r="11" spans="1:9" x14ac:dyDescent="0.25">
      <c r="A11" s="11" t="s">
        <v>2</v>
      </c>
      <c r="B11" s="5"/>
      <c r="C11" s="5"/>
      <c r="D11" s="5"/>
      <c r="E11" s="5"/>
      <c r="F11" s="5"/>
      <c r="G11"/>
      <c r="I11"/>
    </row>
    <row r="12" spans="1:9" x14ac:dyDescent="0.25">
      <c r="B12" s="6"/>
      <c r="C12" s="6"/>
      <c r="D12" s="6"/>
      <c r="E12" s="6"/>
      <c r="F12" s="6"/>
      <c r="G12"/>
      <c r="I12"/>
    </row>
    <row r="13" spans="1:9" x14ac:dyDescent="0.25">
      <c r="A13" s="10" t="s">
        <v>17</v>
      </c>
      <c r="B13" s="6"/>
      <c r="C13" s="6"/>
      <c r="D13" s="6"/>
      <c r="E13" s="6"/>
      <c r="F13" s="6"/>
      <c r="G13"/>
      <c r="I13"/>
    </row>
    <row r="14" spans="1:9" x14ac:dyDescent="0.25">
      <c r="A14" s="2" t="str">
        <f>A5</f>
        <v>Hardwarekosten, 16 Messpunkte</v>
      </c>
      <c r="B14" s="4"/>
      <c r="C14" s="4"/>
      <c r="D14" s="4"/>
      <c r="E14" s="4"/>
      <c r="F14" s="4"/>
      <c r="G14"/>
      <c r="I14"/>
    </row>
    <row r="15" spans="1:9" x14ac:dyDescent="0.25">
      <c r="A15" s="2" t="str">
        <f t="shared" ref="A15:A19" si="0">A6</f>
        <v>Softwarekosten</v>
      </c>
      <c r="B15" s="4"/>
      <c r="C15" s="4"/>
      <c r="D15" s="4"/>
      <c r="E15" s="4"/>
      <c r="F15" s="4"/>
      <c r="G15"/>
      <c r="I15"/>
    </row>
    <row r="16" spans="1:9" x14ac:dyDescent="0.25">
      <c r="A16" s="2" t="str">
        <f t="shared" si="0"/>
        <v>Wiederkehrende Kosten</v>
      </c>
      <c r="B16" s="4"/>
      <c r="C16" s="4"/>
      <c r="D16" s="4"/>
      <c r="E16" s="4"/>
      <c r="F16" s="4"/>
      <c r="G16"/>
      <c r="I16"/>
    </row>
    <row r="17" spans="1:9" x14ac:dyDescent="0.25">
      <c r="A17" s="2" t="str">
        <f t="shared" si="0"/>
        <v>Weitere Kosten wie für SIM-Karte etc.</v>
      </c>
      <c r="B17" s="4"/>
      <c r="C17" s="4"/>
      <c r="D17" s="4"/>
      <c r="E17" s="4"/>
      <c r="F17" s="4"/>
      <c r="G17"/>
      <c r="I17"/>
    </row>
    <row r="18" spans="1:9" x14ac:dyDescent="0.25">
      <c r="A18" s="2" t="str">
        <f t="shared" si="0"/>
        <v>Interne Personalaufwendungen</v>
      </c>
      <c r="B18" s="4"/>
      <c r="C18" s="4"/>
      <c r="D18" s="4"/>
      <c r="E18" s="4"/>
      <c r="F18" s="4"/>
      <c r="G18"/>
      <c r="I18"/>
    </row>
    <row r="19" spans="1:9" x14ac:dyDescent="0.25">
      <c r="A19" s="2" t="str">
        <f t="shared" si="0"/>
        <v>Externe Personalaufwendungen (z.B. Schulung)</v>
      </c>
      <c r="B19" s="4"/>
      <c r="C19" s="4"/>
      <c r="D19" s="4"/>
      <c r="E19" s="4"/>
      <c r="F19" s="4"/>
      <c r="G19"/>
      <c r="I19"/>
    </row>
    <row r="20" spans="1:9" x14ac:dyDescent="0.25">
      <c r="A20" s="12" t="s">
        <v>11</v>
      </c>
      <c r="B20" s="5"/>
      <c r="C20" s="5"/>
      <c r="D20" s="5"/>
      <c r="E20" s="5"/>
      <c r="F20" s="5"/>
      <c r="G20"/>
      <c r="I20"/>
    </row>
    <row r="22" spans="1:9" x14ac:dyDescent="0.25">
      <c r="A22" s="16"/>
      <c r="B22" s="17"/>
      <c r="C22" s="17"/>
      <c r="D22" s="17"/>
      <c r="E22" s="17"/>
      <c r="F22" s="17"/>
    </row>
    <row r="24" spans="1:9" x14ac:dyDescent="0.25">
      <c r="A24" s="9" t="s">
        <v>8</v>
      </c>
      <c r="B24" s="13" t="s">
        <v>20</v>
      </c>
      <c r="C24" s="13" t="s">
        <v>18</v>
      </c>
      <c r="D24" s="8" t="s">
        <v>22</v>
      </c>
      <c r="E24" s="15" t="s">
        <v>21</v>
      </c>
      <c r="F24" s="7" t="s">
        <v>23</v>
      </c>
      <c r="G24"/>
      <c r="H24"/>
    </row>
    <row r="25" spans="1:9" x14ac:dyDescent="0.25">
      <c r="A25" s="18" t="s">
        <v>3</v>
      </c>
      <c r="B25" s="19" t="s">
        <v>16</v>
      </c>
      <c r="C25" s="19" t="s">
        <v>4</v>
      </c>
      <c r="D25" s="19" t="s">
        <v>5</v>
      </c>
      <c r="E25" s="19" t="s">
        <v>5</v>
      </c>
      <c r="F25" s="19" t="s">
        <v>13</v>
      </c>
      <c r="G25"/>
      <c r="H25"/>
    </row>
    <row r="26" spans="1:9" x14ac:dyDescent="0.25">
      <c r="A26" s="20" t="s">
        <v>15</v>
      </c>
      <c r="B26" s="21" t="s">
        <v>14</v>
      </c>
      <c r="C26" s="21" t="s">
        <v>4</v>
      </c>
      <c r="D26" s="21" t="s">
        <v>4</v>
      </c>
      <c r="E26" s="21" t="s">
        <v>4</v>
      </c>
      <c r="F26" s="21" t="s">
        <v>12</v>
      </c>
      <c r="G26"/>
      <c r="H26"/>
    </row>
    <row r="27" spans="1:9" x14ac:dyDescent="0.25">
      <c r="A27" s="10" t="s">
        <v>7</v>
      </c>
      <c r="B27"/>
      <c r="C27"/>
      <c r="D27"/>
      <c r="E27"/>
      <c r="F27"/>
      <c r="G27"/>
      <c r="H27"/>
    </row>
    <row r="28" spans="1:9" x14ac:dyDescent="0.25">
      <c r="A28" s="2" t="s">
        <v>6</v>
      </c>
      <c r="B28" s="4"/>
      <c r="C28" s="4"/>
      <c r="D28" s="4"/>
      <c r="E28" s="4"/>
      <c r="F28" s="4"/>
      <c r="G28"/>
      <c r="H28"/>
    </row>
    <row r="29" spans="1:9" x14ac:dyDescent="0.25">
      <c r="A29" s="2" t="s">
        <v>9</v>
      </c>
      <c r="B29" s="4"/>
      <c r="C29" s="4"/>
      <c r="D29" s="4"/>
      <c r="E29" s="4"/>
      <c r="F29" s="4"/>
      <c r="G29"/>
      <c r="H29"/>
    </row>
    <row r="30" spans="1:9" x14ac:dyDescent="0.25">
      <c r="A30" s="2" t="s">
        <v>10</v>
      </c>
      <c r="B30" s="4"/>
      <c r="C30" s="4"/>
      <c r="D30" s="4"/>
      <c r="E30" s="4"/>
      <c r="F30" s="4"/>
      <c r="G30"/>
      <c r="H30"/>
    </row>
    <row r="31" spans="1:9" x14ac:dyDescent="0.25">
      <c r="A31" s="2" t="s">
        <v>1</v>
      </c>
      <c r="B31" s="4"/>
      <c r="C31" s="4"/>
      <c r="D31" s="4"/>
      <c r="E31" s="4"/>
      <c r="F31" s="4"/>
      <c r="G31"/>
      <c r="H31"/>
    </row>
    <row r="32" spans="1:9" x14ac:dyDescent="0.25">
      <c r="A32" s="2" t="s">
        <v>0</v>
      </c>
      <c r="B32" s="4"/>
      <c r="C32" s="4"/>
      <c r="D32" s="4"/>
      <c r="E32" s="4"/>
      <c r="F32" s="4">
        <f>50*F44</f>
        <v>50</v>
      </c>
      <c r="G32"/>
      <c r="H32"/>
    </row>
    <row r="33" spans="1:8" x14ac:dyDescent="0.25">
      <c r="A33" s="2" t="s">
        <v>19</v>
      </c>
      <c r="B33" s="4">
        <f>16/8*2*(8*B44)</f>
        <v>32</v>
      </c>
      <c r="C33" s="4"/>
      <c r="D33" s="4"/>
      <c r="E33" s="4"/>
      <c r="F33" s="4"/>
      <c r="G33"/>
      <c r="H33"/>
    </row>
    <row r="34" spans="1:8" x14ac:dyDescent="0.25">
      <c r="A34" s="11" t="s">
        <v>2</v>
      </c>
      <c r="B34" s="5">
        <f>SUM(B28:B33)</f>
        <v>32</v>
      </c>
      <c r="C34" s="5">
        <f t="shared" ref="C34:D34" si="1">SUM(C28:C33)</f>
        <v>0</v>
      </c>
      <c r="D34" s="5">
        <f t="shared" si="1"/>
        <v>0</v>
      </c>
      <c r="E34" s="5">
        <f>SUM(E28:E33)</f>
        <v>0</v>
      </c>
      <c r="F34" s="5">
        <f>SUM(F28:F33)</f>
        <v>50</v>
      </c>
      <c r="G34"/>
      <c r="H34"/>
    </row>
    <row r="35" spans="1:8" x14ac:dyDescent="0.25">
      <c r="B35" s="6"/>
      <c r="C35" s="6"/>
      <c r="D35" s="6"/>
      <c r="E35" s="6"/>
      <c r="F35" s="6"/>
      <c r="G35"/>
      <c r="H35"/>
    </row>
    <row r="36" spans="1:8" x14ac:dyDescent="0.25">
      <c r="A36" s="10" t="s">
        <v>17</v>
      </c>
      <c r="B36" s="6"/>
      <c r="C36" s="6"/>
      <c r="D36" s="6"/>
      <c r="E36" s="6"/>
      <c r="F36" s="6"/>
      <c r="G36"/>
      <c r="H36"/>
    </row>
    <row r="37" spans="1:8" x14ac:dyDescent="0.25">
      <c r="A37" s="2" t="str">
        <f>A28</f>
        <v>Hardwarekosten, 16 Messpunkte</v>
      </c>
      <c r="B37" s="4"/>
      <c r="C37" s="4"/>
      <c r="D37" s="4"/>
      <c r="E37" s="4"/>
      <c r="F37" s="4"/>
      <c r="G37"/>
      <c r="H37"/>
    </row>
    <row r="38" spans="1:8" x14ac:dyDescent="0.25">
      <c r="A38" s="2" t="str">
        <f t="shared" ref="A38:A42" si="2">A29</f>
        <v>Softwarekosten</v>
      </c>
      <c r="B38" s="4"/>
      <c r="C38" s="4"/>
      <c r="D38" s="4"/>
      <c r="E38" s="4"/>
      <c r="F38" s="4"/>
      <c r="G38"/>
      <c r="H38"/>
    </row>
    <row r="39" spans="1:8" x14ac:dyDescent="0.25">
      <c r="A39" s="2" t="str">
        <f t="shared" si="2"/>
        <v>Wiederkehrende Kosten</v>
      </c>
      <c r="B39" s="4"/>
      <c r="C39" s="4"/>
      <c r="D39" s="4"/>
      <c r="E39" s="4"/>
      <c r="F39" s="4"/>
      <c r="G39"/>
      <c r="H39"/>
    </row>
    <row r="40" spans="1:8" x14ac:dyDescent="0.25">
      <c r="A40" s="2" t="str">
        <f t="shared" si="2"/>
        <v>Weitere Kosten wie für SIM-Karte etc.</v>
      </c>
      <c r="B40" s="4"/>
      <c r="C40" s="4"/>
      <c r="D40" s="4"/>
      <c r="E40" s="4"/>
      <c r="F40" s="4"/>
      <c r="G40"/>
      <c r="H40"/>
    </row>
    <row r="41" spans="1:8" x14ac:dyDescent="0.25">
      <c r="A41" s="2" t="str">
        <f t="shared" si="2"/>
        <v>Interne Personalaufwendungen</v>
      </c>
      <c r="B41" s="4"/>
      <c r="C41" s="4"/>
      <c r="D41" s="4"/>
      <c r="E41" s="4"/>
      <c r="F41" s="4">
        <f>50*F44</f>
        <v>50</v>
      </c>
      <c r="G41"/>
      <c r="H41"/>
    </row>
    <row r="42" spans="1:8" x14ac:dyDescent="0.25">
      <c r="A42" s="2" t="str">
        <f t="shared" si="2"/>
        <v>Externe Personalaufwendungen (z.B. Schulung)</v>
      </c>
      <c r="B42" s="4">
        <f>16/8*2*(8*B44)</f>
        <v>32</v>
      </c>
      <c r="C42" s="4"/>
      <c r="D42" s="4"/>
      <c r="E42" s="4"/>
      <c r="F42" s="4"/>
      <c r="G42"/>
      <c r="H42"/>
    </row>
    <row r="43" spans="1:8" x14ac:dyDescent="0.25">
      <c r="A43" s="12" t="s">
        <v>11</v>
      </c>
      <c r="B43" s="5">
        <f>B34+4*SUM(B37:B42)</f>
        <v>160</v>
      </c>
      <c r="C43" s="5">
        <f t="shared" ref="C43:D43" si="3">C34+4*SUM(C37:C42)</f>
        <v>0</v>
      </c>
      <c r="D43" s="5">
        <f t="shared" si="3"/>
        <v>0</v>
      </c>
      <c r="E43" s="5">
        <f>E34+4*SUM(E37:E42)</f>
        <v>0</v>
      </c>
      <c r="F43" s="5">
        <f>F34+4*SUM(F37:F42)</f>
        <v>250</v>
      </c>
      <c r="G43"/>
      <c r="H43"/>
    </row>
    <row r="44" spans="1:8" x14ac:dyDescent="0.25">
      <c r="A44" s="9" t="s">
        <v>24</v>
      </c>
      <c r="B44" s="3">
        <v>1</v>
      </c>
      <c r="C44" s="3"/>
      <c r="D44" s="3"/>
      <c r="E44" s="3"/>
      <c r="F44" s="3">
        <v>1</v>
      </c>
    </row>
    <row r="45" spans="1:8" x14ac:dyDescent="0.25">
      <c r="G45"/>
      <c r="H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Vergleich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</dc:creator>
  <cp:lastModifiedBy>Rudy Tanner</cp:lastModifiedBy>
  <dcterms:created xsi:type="dcterms:W3CDTF">2023-11-06T07:54:53Z</dcterms:created>
  <dcterms:modified xsi:type="dcterms:W3CDTF">2025-08-11T11:55:22Z</dcterms:modified>
</cp:coreProperties>
</file>